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928" windowHeight="8832" activeTab="0"/>
  </bookViews>
  <sheets>
    <sheet name="dani zajmovi" sheetId="1" r:id="rId1"/>
    <sheet name="primljeni krediti" sheetId="2" r:id="rId2"/>
    <sheet name="Primljeni robni zajmovi i fin." sheetId="3" r:id="rId3"/>
    <sheet name="Kamate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<sst xmlns="http://schemas.openxmlformats.org/spreadsheetml/2006/main" count="133" uniqueCount="80">
  <si>
    <t>UKUPNO</t>
  </si>
  <si>
    <t>UKUPNO (1+2)</t>
  </si>
  <si>
    <t>GRAD KRK</t>
  </si>
  <si>
    <t>Redni broj</t>
  </si>
  <si>
    <t>Vrste zajmova</t>
  </si>
  <si>
    <t>Naziv pravne osobe</t>
  </si>
  <si>
    <t>Inozemni
kratkoročni
zajmovi</t>
  </si>
  <si>
    <t>Inozemni dugo-
ročni zajmovi</t>
  </si>
  <si>
    <t xml:space="preserve">      Krk, Trg J.J. Jelačića 2</t>
  </si>
  <si>
    <t xml:space="preserve">           OIB</t>
  </si>
  <si>
    <t xml:space="preserve">       RKP BROJ</t>
  </si>
  <si>
    <t xml:space="preserve">                          Adresa</t>
  </si>
  <si>
    <t>UKUPNO (3+4)</t>
  </si>
  <si>
    <t>UKUPNO (1+2+3+4)</t>
  </si>
  <si>
    <t>Ugovorena valuta i iznos</t>
  </si>
  <si>
    <t>Otplate glavnice</t>
  </si>
  <si>
    <t>Primljeni krediti i zajmovi
u tekućoj
godini</t>
  </si>
  <si>
    <t>Vrste kredita i zajmova</t>
  </si>
  <si>
    <t>Tuzemni
kratkoročni
krediti i zajmovi</t>
  </si>
  <si>
    <t>Tuzemni dugoročni krediti i zajmovi</t>
  </si>
  <si>
    <t>Inozemni
kratkoročni
krediti i zajmovi</t>
  </si>
  <si>
    <t>Inozemni dugoročni krediti i  zajmovi</t>
  </si>
  <si>
    <t>Opis</t>
  </si>
  <si>
    <t>Robni zajmovi i financijski najmovi</t>
  </si>
  <si>
    <t>Primljeni robni zajmovi</t>
  </si>
  <si>
    <t>Financijski najmovi</t>
  </si>
  <si>
    <t>Kamate po primljenim kreditima i zajmovima</t>
  </si>
  <si>
    <t>Kamate</t>
  </si>
  <si>
    <t>1..1</t>
  </si>
  <si>
    <t>1..2</t>
  </si>
  <si>
    <t>tuzemnim</t>
  </si>
  <si>
    <t>inozemnim</t>
  </si>
  <si>
    <t>2..1</t>
  </si>
  <si>
    <t>2..2</t>
  </si>
  <si>
    <t>kamate dospjele u tekućoj godini</t>
  </si>
  <si>
    <t>Kamate plaćene u tekućoj godini</t>
  </si>
  <si>
    <t>1.</t>
  </si>
  <si>
    <t>2.</t>
  </si>
  <si>
    <t>4.</t>
  </si>
  <si>
    <t>5.</t>
  </si>
  <si>
    <t>6.</t>
  </si>
  <si>
    <t>3.</t>
  </si>
  <si>
    <t>7=4+5+6</t>
  </si>
  <si>
    <t>Kamate po danim zajmovima</t>
  </si>
  <si>
    <t>Datum:</t>
  </si>
  <si>
    <t>Osoba za kontaktiranje:</t>
  </si>
  <si>
    <t>Dinka Pejnović</t>
  </si>
  <si>
    <t>Telefon za kontakt:</t>
  </si>
  <si>
    <t>051-401-116</t>
  </si>
  <si>
    <t>Odgovorna osoba:</t>
  </si>
  <si>
    <t>Darijo Vasilić</t>
  </si>
  <si>
    <t>(potpis)</t>
  </si>
  <si>
    <t>M.P.</t>
  </si>
  <si>
    <t>Tablica 4 :       Dospjele kamate na kredite i zajmove</t>
  </si>
  <si>
    <t>Tablica 3 :    Primljeni robni zajmovi i financijski najmovi</t>
  </si>
  <si>
    <t>Revalorizacija/
tečajne razlike u
tekućoj godini</t>
  </si>
  <si>
    <t>Datum izdava-
nja zajma</t>
  </si>
  <si>
    <t>Datum dospije-
ća zajma</t>
  </si>
  <si>
    <t>Tablica 2 :   Primljeni krediti i zajmovi te otplate</t>
  </si>
  <si>
    <t>Tablica 1 :  Dani zajmovi i primljene otplate</t>
  </si>
  <si>
    <t>Primljene
otplate glavnice</t>
  </si>
  <si>
    <t>Dani zajmovi
u tekućoj
godini</t>
  </si>
  <si>
    <t>Tuzemni
kratkoročni
zajmovi</t>
  </si>
  <si>
    <t>Tuzemni dugo-
ročni zajmovi</t>
  </si>
  <si>
    <t xml:space="preserve">HYPO ALPE ADRIA </t>
  </si>
  <si>
    <t>PRIVREDNA BANKA ZGB</t>
  </si>
  <si>
    <t>Revalorizacija/
teč. razl. u
tekućoj godini</t>
  </si>
  <si>
    <t>2.048.847,81 EUR</t>
  </si>
  <si>
    <t>Stanje 01.01.2017.</t>
  </si>
  <si>
    <t>Stanje zajma
1.1.2017.</t>
  </si>
  <si>
    <t>Stanje kredita  i zajma
1.1.2017.</t>
  </si>
  <si>
    <t>8.000.000,00 KN</t>
  </si>
  <si>
    <t>Stanje
zajma  
30.09.2017.</t>
  </si>
  <si>
    <t>14.02.2018.</t>
  </si>
  <si>
    <t>Stanje  31.12.2017.</t>
  </si>
  <si>
    <t>Stanje 31.12.2017.</t>
  </si>
  <si>
    <t>Stanje kredita
i zajma  
31.12.2017.</t>
  </si>
  <si>
    <t>Stanje nakon revalorizacije  
31.12.2017.</t>
  </si>
  <si>
    <r>
      <t>ERSTE</t>
    </r>
    <r>
      <rPr>
        <sz val="5"/>
        <rFont val="Calibri"/>
        <family val="2"/>
      </rPr>
      <t>&amp;</t>
    </r>
    <r>
      <rPr>
        <sz val="5"/>
        <rFont val="Arial"/>
        <family val="2"/>
      </rPr>
      <t>STEIERMARKISCHE BANK DD</t>
    </r>
  </si>
  <si>
    <t>23.12.2017.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</si>
</sst>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sz val="7.5"/>
      <name val="Times New Roman"/>
      <family val="1"/>
    </font>
    <font>
      <u val="single"/>
      <sz val="5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7.5"/>
      <color indexed="55"/>
      <name val="Times New Roman"/>
      <family val="1"/>
    </font>
    <font>
      <sz val="6"/>
      <color indexed="55"/>
      <name val="Times New Roman"/>
      <family val="1"/>
    </font>
    <font>
      <sz val="6"/>
      <color indexed="10"/>
      <name val="Arial"/>
      <family val="2"/>
    </font>
    <font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theme="0" tint="-0.24997000396251678"/>
      <name val="Times New Roman"/>
      <family val="1"/>
    </font>
    <font>
      <sz val="6"/>
      <color theme="0" tint="-0.24997000396251678"/>
      <name val="Times New Roman"/>
      <family val="1"/>
    </font>
    <font>
      <sz val="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3" fillId="33" borderId="1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16" fontId="0" fillId="0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9" fillId="0" borderId="0" xfId="0" applyFont="1" applyAlignment="1">
      <alignment vertical="center"/>
    </xf>
    <xf numFmtId="0" fontId="10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171" fontId="0" fillId="0" borderId="10" xfId="1" applyFont="1" applyFill="1" applyBorder="1" applyAlignment="1">
      <alignment horizontal="center" vertical="center"/>
    </xf>
    <xf numFmtId="171" fontId="0" fillId="0" borderId="10" xfId="1" applyFont="1" applyFill="1" applyBorder="1" applyAlignment="1">
      <alignment horizontal="right" vertical="center"/>
    </xf>
    <xf numFmtId="14" fontId="0" fillId="0" borderId="10" xfId="0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171" fontId="12" fillId="0" borderId="10" xfId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center" vertical="center"/>
    </xf>
    <xf numFmtId="171" fontId="12" fillId="0" borderId="10" xfId="1" applyFont="1" applyFill="1" applyBorder="1" applyAlignment="1">
      <alignment horizontal="right" vertical="center"/>
    </xf>
    <xf numFmtId="14" fontId="12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4" fontId="0" fillId="33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1" fontId="55" fillId="0" borderId="10" xfId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0"/>
  <sheetViews>
    <sheetView tabSelected="1" zoomScale="115" zoomScaleNormal="115" zoomScalePageLayoutView="0" workbookViewId="0" topLeftCell="A4">
      <selection activeCell="F14" sqref="F14"/>
    </sheetView>
  </sheetViews>
  <sheetFormatPr defaultColWidth="9.140625" defaultRowHeight="12.75"/>
  <cols>
    <col min="1" max="1" width="5.8515625" style="4" customWidth="1"/>
    <col min="2" max="2" width="14.8515625" style="4" customWidth="1"/>
    <col min="3" max="3" width="16.28125" style="4" customWidth="1"/>
    <col min="4" max="4" width="12.7109375" style="4" customWidth="1"/>
    <col min="5" max="5" width="12.8515625" style="4" customWidth="1"/>
    <col min="6" max="6" width="13.00390625" style="4" customWidth="1"/>
    <col min="7" max="7" width="13.140625" style="4" customWidth="1"/>
    <col min="8" max="8" width="12.7109375" style="4" customWidth="1"/>
    <col min="9" max="9" width="9.8515625" style="4" customWidth="1"/>
    <col min="10" max="10" width="10.57421875" style="4" customWidth="1"/>
    <col min="11" max="254" width="9.140625" style="4" customWidth="1"/>
  </cols>
  <sheetData>
    <row r="1" ht="12.75">
      <c r="A1" s="30" t="s">
        <v>2</v>
      </c>
    </row>
    <row r="2" spans="6:9" ht="12.75">
      <c r="F2" s="59">
        <v>12405095116</v>
      </c>
      <c r="G2" s="12">
        <v>30777</v>
      </c>
      <c r="H2" s="11" t="s">
        <v>8</v>
      </c>
      <c r="I2" s="10"/>
    </row>
    <row r="3" spans="1:8" ht="12.75">
      <c r="A3" s="30" t="s">
        <v>59</v>
      </c>
      <c r="B3" s="30"/>
      <c r="C3" s="30"/>
      <c r="F3" s="9" t="s">
        <v>9</v>
      </c>
      <c r="G3" s="6" t="s">
        <v>10</v>
      </c>
      <c r="H3" s="6" t="s">
        <v>11</v>
      </c>
    </row>
    <row r="5" spans="1:10" s="1" customFormat="1" ht="33" customHeight="1">
      <c r="A5" s="40" t="s">
        <v>3</v>
      </c>
      <c r="B5" s="41" t="s">
        <v>4</v>
      </c>
      <c r="C5" s="41" t="s">
        <v>5</v>
      </c>
      <c r="D5" s="41" t="s">
        <v>69</v>
      </c>
      <c r="E5" s="41" t="s">
        <v>60</v>
      </c>
      <c r="F5" s="41" t="s">
        <v>61</v>
      </c>
      <c r="G5" s="41" t="s">
        <v>72</v>
      </c>
      <c r="H5" s="41" t="s">
        <v>55</v>
      </c>
      <c r="I5" s="42" t="s">
        <v>56</v>
      </c>
      <c r="J5" s="42" t="s">
        <v>57</v>
      </c>
    </row>
    <row r="6" spans="1:10" s="1" customFormat="1" ht="12" customHeight="1">
      <c r="A6" s="62">
        <v>1</v>
      </c>
      <c r="B6" s="63" t="s">
        <v>62</v>
      </c>
      <c r="C6" s="33"/>
      <c r="D6" s="43"/>
      <c r="E6" s="44"/>
      <c r="F6" s="43"/>
      <c r="G6" s="43"/>
      <c r="H6" s="3">
        <v>0</v>
      </c>
      <c r="I6" s="45"/>
      <c r="J6" s="45"/>
    </row>
    <row r="7" spans="1:10" s="1" customFormat="1" ht="12" customHeight="1">
      <c r="A7" s="62"/>
      <c r="B7" s="63"/>
      <c r="C7" s="33"/>
      <c r="D7" s="43"/>
      <c r="E7" s="44"/>
      <c r="F7" s="43"/>
      <c r="G7" s="43"/>
      <c r="H7" s="3"/>
      <c r="I7" s="45"/>
      <c r="J7" s="45"/>
    </row>
    <row r="8" spans="1:10" s="1" customFormat="1" ht="12" customHeight="1">
      <c r="A8" s="62"/>
      <c r="B8" s="63"/>
      <c r="C8" s="33"/>
      <c r="D8" s="43"/>
      <c r="E8" s="44"/>
      <c r="F8" s="43"/>
      <c r="G8" s="43"/>
      <c r="H8" s="3"/>
      <c r="I8" s="45"/>
      <c r="J8" s="45"/>
    </row>
    <row r="9" spans="1:10" s="1" customFormat="1" ht="12" customHeight="1">
      <c r="A9" s="62"/>
      <c r="B9" s="63"/>
      <c r="C9" s="33"/>
      <c r="D9" s="43"/>
      <c r="E9" s="44"/>
      <c r="F9" s="43"/>
      <c r="G9" s="43"/>
      <c r="H9" s="3"/>
      <c r="I9" s="45"/>
      <c r="J9" s="45"/>
    </row>
    <row r="10" spans="1:10" s="1" customFormat="1" ht="12" customHeight="1">
      <c r="A10" s="62"/>
      <c r="B10" s="63"/>
      <c r="C10" s="34" t="s">
        <v>0</v>
      </c>
      <c r="D10" s="43">
        <f>SUM(D6:D9)</f>
        <v>0</v>
      </c>
      <c r="E10" s="44">
        <f>E6+E7+E8</f>
        <v>0</v>
      </c>
      <c r="F10" s="43">
        <f>F6+F7+F8</f>
        <v>0</v>
      </c>
      <c r="G10" s="43">
        <f>SUM(G6:G9)</f>
        <v>0</v>
      </c>
      <c r="H10" s="3"/>
      <c r="I10" s="64"/>
      <c r="J10" s="64"/>
    </row>
    <row r="11" spans="1:10" s="1" customFormat="1" ht="12" customHeight="1">
      <c r="A11" s="62">
        <v>2</v>
      </c>
      <c r="B11" s="63" t="s">
        <v>63</v>
      </c>
      <c r="C11" s="33"/>
      <c r="D11" s="43">
        <v>0</v>
      </c>
      <c r="E11" s="44">
        <v>0</v>
      </c>
      <c r="F11" s="43">
        <v>0</v>
      </c>
      <c r="G11" s="43">
        <f>D11+F11-E11</f>
        <v>0</v>
      </c>
      <c r="H11" s="3"/>
      <c r="I11" s="45"/>
      <c r="J11" s="45"/>
    </row>
    <row r="12" spans="1:10" s="1" customFormat="1" ht="11.25" customHeight="1">
      <c r="A12" s="62"/>
      <c r="B12" s="63"/>
      <c r="C12" s="33"/>
      <c r="D12" s="43"/>
      <c r="E12" s="44"/>
      <c r="F12" s="43"/>
      <c r="G12" s="43"/>
      <c r="H12" s="3"/>
      <c r="I12" s="3"/>
      <c r="J12" s="3"/>
    </row>
    <row r="13" spans="1:10" s="1" customFormat="1" ht="12" customHeight="1">
      <c r="A13" s="62"/>
      <c r="B13" s="63"/>
      <c r="C13" s="33"/>
      <c r="D13" s="43"/>
      <c r="E13" s="44"/>
      <c r="F13" s="43"/>
      <c r="G13" s="43"/>
      <c r="H13" s="3"/>
      <c r="I13" s="3"/>
      <c r="J13" s="3"/>
    </row>
    <row r="14" spans="1:10" s="1" customFormat="1" ht="12" customHeight="1">
      <c r="A14" s="62"/>
      <c r="B14" s="63"/>
      <c r="C14" s="34" t="s">
        <v>0</v>
      </c>
      <c r="D14" s="43">
        <f>SUM(D11:D13)</f>
        <v>0</v>
      </c>
      <c r="E14" s="43">
        <f>SUM(E11:E13)</f>
        <v>0</v>
      </c>
      <c r="F14" s="43">
        <f>SUM(F11:F13)</f>
        <v>0</v>
      </c>
      <c r="G14" s="43">
        <f>SUM(G11:G13)</f>
        <v>0</v>
      </c>
      <c r="H14" s="65"/>
      <c r="I14" s="65"/>
      <c r="J14" s="65"/>
    </row>
    <row r="15" spans="1:10" s="1" customFormat="1" ht="13.5" customHeight="1">
      <c r="A15" s="60" t="s">
        <v>1</v>
      </c>
      <c r="B15" s="60"/>
      <c r="C15" s="60"/>
      <c r="D15" s="43">
        <f>D10+D14</f>
        <v>0</v>
      </c>
      <c r="E15" s="43">
        <f>E10+E14</f>
        <v>0</v>
      </c>
      <c r="F15" s="43">
        <f>F10+F14</f>
        <v>0</v>
      </c>
      <c r="G15" s="43">
        <f>G10+G14</f>
        <v>0</v>
      </c>
      <c r="H15" s="65"/>
      <c r="I15" s="65"/>
      <c r="J15" s="65"/>
    </row>
    <row r="16" spans="1:10" ht="12.75">
      <c r="A16" s="62">
        <v>3</v>
      </c>
      <c r="B16" s="63" t="s">
        <v>6</v>
      </c>
      <c r="C16" s="33"/>
      <c r="D16" s="43"/>
      <c r="E16" s="44"/>
      <c r="F16" s="43"/>
      <c r="G16" s="43"/>
      <c r="H16" s="3"/>
      <c r="I16" s="3"/>
      <c r="J16" s="3"/>
    </row>
    <row r="17" spans="1:10" ht="12.75">
      <c r="A17" s="62"/>
      <c r="B17" s="63"/>
      <c r="C17" s="33"/>
      <c r="D17" s="43"/>
      <c r="E17" s="44"/>
      <c r="F17" s="43"/>
      <c r="G17" s="43"/>
      <c r="H17" s="3"/>
      <c r="I17" s="3"/>
      <c r="J17" s="3"/>
    </row>
    <row r="18" spans="1:10" ht="12.75">
      <c r="A18" s="62"/>
      <c r="B18" s="63"/>
      <c r="C18" s="33"/>
      <c r="D18" s="43"/>
      <c r="E18" s="44"/>
      <c r="F18" s="43"/>
      <c r="G18" s="43"/>
      <c r="H18" s="3"/>
      <c r="I18" s="3"/>
      <c r="J18" s="3"/>
    </row>
    <row r="19" spans="1:10" ht="12.75">
      <c r="A19" s="62"/>
      <c r="B19" s="63"/>
      <c r="C19" s="34" t="s">
        <v>0</v>
      </c>
      <c r="D19" s="43">
        <f>D16+D17+D18</f>
        <v>0</v>
      </c>
      <c r="E19" s="43">
        <f>E16+E17+E18</f>
        <v>0</v>
      </c>
      <c r="F19" s="43">
        <f>F16+F17+F18</f>
        <v>0</v>
      </c>
      <c r="G19" s="43">
        <f>G16+G17+G18</f>
        <v>0</v>
      </c>
      <c r="H19" s="3"/>
      <c r="I19" s="64"/>
      <c r="J19" s="64"/>
    </row>
    <row r="20" spans="1:10" ht="12.75">
      <c r="A20" s="62">
        <v>4</v>
      </c>
      <c r="B20" s="63" t="s">
        <v>7</v>
      </c>
      <c r="C20" s="33"/>
      <c r="D20" s="43"/>
      <c r="E20" s="44"/>
      <c r="F20" s="43"/>
      <c r="G20" s="43"/>
      <c r="H20" s="3"/>
      <c r="I20" s="3"/>
      <c r="J20" s="3"/>
    </row>
    <row r="21" spans="1:10" ht="12.75">
      <c r="A21" s="62"/>
      <c r="B21" s="63"/>
      <c r="C21" s="33"/>
      <c r="D21" s="43"/>
      <c r="E21" s="44"/>
      <c r="F21" s="43"/>
      <c r="G21" s="43"/>
      <c r="H21" s="3"/>
      <c r="I21" s="3"/>
      <c r="J21" s="3"/>
    </row>
    <row r="22" spans="1:10" ht="12.75">
      <c r="A22" s="62"/>
      <c r="B22" s="63"/>
      <c r="C22" s="33"/>
      <c r="D22" s="43"/>
      <c r="E22" s="44"/>
      <c r="F22" s="43"/>
      <c r="G22" s="43"/>
      <c r="H22" s="3"/>
      <c r="I22" s="3"/>
      <c r="J22" s="3"/>
    </row>
    <row r="23" spans="1:10" ht="12.75">
      <c r="A23" s="62"/>
      <c r="B23" s="63"/>
      <c r="C23" s="34" t="s">
        <v>0</v>
      </c>
      <c r="D23" s="43">
        <f>D22+D21+D20</f>
        <v>0</v>
      </c>
      <c r="E23" s="43">
        <f>E22+E21+E20</f>
        <v>0</v>
      </c>
      <c r="F23" s="43">
        <f>F22+F21+F20</f>
        <v>0</v>
      </c>
      <c r="G23" s="43">
        <f>G22+G21+G20</f>
        <v>0</v>
      </c>
      <c r="H23" s="65"/>
      <c r="I23" s="65"/>
      <c r="J23" s="65"/>
    </row>
    <row r="24" spans="1:10" ht="12.75">
      <c r="A24" s="60" t="s">
        <v>12</v>
      </c>
      <c r="B24" s="60"/>
      <c r="C24" s="60"/>
      <c r="D24" s="43">
        <f>D19+D23</f>
        <v>0</v>
      </c>
      <c r="E24" s="43">
        <f>E19+E23</f>
        <v>0</v>
      </c>
      <c r="F24" s="43">
        <f>F19+F23</f>
        <v>0</v>
      </c>
      <c r="G24" s="43">
        <f>G19+G23</f>
        <v>0</v>
      </c>
      <c r="H24" s="66"/>
      <c r="I24" s="66"/>
      <c r="J24" s="66"/>
    </row>
    <row r="25" spans="1:10" ht="12.75">
      <c r="A25" s="60" t="s">
        <v>13</v>
      </c>
      <c r="B25" s="60"/>
      <c r="C25" s="60"/>
      <c r="D25" s="43">
        <f>D15+D24</f>
        <v>0</v>
      </c>
      <c r="E25" s="43">
        <f>E15+E24</f>
        <v>0</v>
      </c>
      <c r="F25" s="43">
        <f>F15+F24</f>
        <v>0</v>
      </c>
      <c r="G25" s="43">
        <f>G15+G24</f>
        <v>0</v>
      </c>
      <c r="H25" s="61"/>
      <c r="I25" s="61"/>
      <c r="J25" s="61"/>
    </row>
    <row r="29" spans="4:5" ht="12.75">
      <c r="D29" s="14"/>
      <c r="E29" s="14"/>
    </row>
    <row r="30" spans="3:5" ht="12.75">
      <c r="C30" s="14"/>
      <c r="D30" s="14"/>
      <c r="E30" s="14"/>
    </row>
  </sheetData>
  <sheetProtection/>
  <mergeCells count="16">
    <mergeCell ref="B16:B19"/>
    <mergeCell ref="I19:J19"/>
    <mergeCell ref="A20:A23"/>
    <mergeCell ref="B20:B23"/>
    <mergeCell ref="H23:J24"/>
    <mergeCell ref="A24:C24"/>
    <mergeCell ref="A25:C25"/>
    <mergeCell ref="H25:J25"/>
    <mergeCell ref="A6:A10"/>
    <mergeCell ref="B6:B10"/>
    <mergeCell ref="I10:J10"/>
    <mergeCell ref="A11:A14"/>
    <mergeCell ref="B11:B14"/>
    <mergeCell ref="H14:J15"/>
    <mergeCell ref="A15:C15"/>
    <mergeCell ref="A16:A19"/>
  </mergeCells>
  <printOptions/>
  <pageMargins left="1.25" right="1.25" top="1" bottom="1" header="0.25" footer="0.2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3"/>
  <sheetViews>
    <sheetView zoomScale="150" zoomScaleNormal="150" zoomScalePageLayoutView="0" workbookViewId="0" topLeftCell="A1">
      <selection activeCell="H13" sqref="H13"/>
    </sheetView>
  </sheetViews>
  <sheetFormatPr defaultColWidth="9.140625" defaultRowHeight="12.75"/>
  <cols>
    <col min="1" max="1" width="3.8515625" style="4" customWidth="1"/>
    <col min="2" max="2" width="12.57421875" style="4" customWidth="1"/>
    <col min="3" max="3" width="13.28125" style="4" customWidth="1"/>
    <col min="4" max="4" width="9.8515625" style="4" customWidth="1"/>
    <col min="5" max="6" width="9.140625" style="4" customWidth="1"/>
    <col min="7" max="7" width="10.140625" style="4" customWidth="1"/>
    <col min="8" max="8" width="10.7109375" style="4" customWidth="1"/>
    <col min="9" max="9" width="11.00390625" style="4" customWidth="1"/>
    <col min="10" max="10" width="11.28125" style="4" customWidth="1"/>
    <col min="11" max="16384" width="9.140625" style="4" customWidth="1"/>
  </cols>
  <sheetData>
    <row r="1" s="5" customFormat="1" ht="6">
      <c r="A1" s="5">
        <v>11</v>
      </c>
    </row>
    <row r="2" ht="12.75">
      <c r="A2" s="4" t="s">
        <v>2</v>
      </c>
    </row>
    <row r="3" spans="7:11" ht="12.75">
      <c r="G3" s="69">
        <v>12405095116</v>
      </c>
      <c r="H3" s="69"/>
      <c r="I3" s="12">
        <v>30777</v>
      </c>
      <c r="J3" s="11" t="s">
        <v>8</v>
      </c>
      <c r="K3" s="10"/>
    </row>
    <row r="4" spans="1:10" ht="12.75">
      <c r="A4" s="30" t="s">
        <v>58</v>
      </c>
      <c r="B4" s="30"/>
      <c r="C4" s="30"/>
      <c r="D4" s="30"/>
      <c r="G4" s="9" t="s">
        <v>9</v>
      </c>
      <c r="H4" s="9"/>
      <c r="I4" s="6" t="s">
        <v>10</v>
      </c>
      <c r="J4" s="6" t="s">
        <v>11</v>
      </c>
    </row>
    <row r="6" spans="1:12" s="1" customFormat="1" ht="39.75" customHeight="1">
      <c r="A6" s="40" t="s">
        <v>3</v>
      </c>
      <c r="B6" s="41" t="s">
        <v>17</v>
      </c>
      <c r="C6" s="41" t="s">
        <v>5</v>
      </c>
      <c r="D6" s="41" t="s">
        <v>14</v>
      </c>
      <c r="E6" s="41" t="s">
        <v>70</v>
      </c>
      <c r="F6" s="41" t="s">
        <v>15</v>
      </c>
      <c r="G6" s="41" t="s">
        <v>16</v>
      </c>
      <c r="H6" s="41" t="s">
        <v>76</v>
      </c>
      <c r="I6" s="41" t="s">
        <v>77</v>
      </c>
      <c r="J6" s="41" t="s">
        <v>66</v>
      </c>
      <c r="K6" s="41" t="s">
        <v>56</v>
      </c>
      <c r="L6" s="41" t="s">
        <v>57</v>
      </c>
    </row>
    <row r="7" spans="1:12" s="1" customFormat="1" ht="16.5" customHeight="1">
      <c r="A7" s="70">
        <v>1</v>
      </c>
      <c r="B7" s="71" t="s">
        <v>18</v>
      </c>
      <c r="C7" s="96" t="s">
        <v>78</v>
      </c>
      <c r="D7" s="53">
        <v>3000000</v>
      </c>
      <c r="E7" s="48">
        <v>0</v>
      </c>
      <c r="F7" s="46">
        <v>0</v>
      </c>
      <c r="G7" s="48">
        <v>0</v>
      </c>
      <c r="H7" s="56">
        <v>3000000</v>
      </c>
      <c r="I7" s="53">
        <v>3000000</v>
      </c>
      <c r="J7" s="48"/>
      <c r="K7" s="48" t="s">
        <v>79</v>
      </c>
      <c r="L7" s="57">
        <v>43434</v>
      </c>
    </row>
    <row r="8" spans="1:12" s="1" customFormat="1" ht="12" customHeight="1">
      <c r="A8" s="70"/>
      <c r="B8" s="71"/>
      <c r="C8" s="46"/>
      <c r="D8" s="46"/>
      <c r="E8" s="48"/>
      <c r="F8" s="46"/>
      <c r="G8" s="48"/>
      <c r="H8" s="56"/>
      <c r="I8" s="46"/>
      <c r="J8" s="48"/>
      <c r="K8" s="48"/>
      <c r="L8" s="48"/>
    </row>
    <row r="9" spans="1:12" s="1" customFormat="1" ht="12" customHeight="1">
      <c r="A9" s="70"/>
      <c r="B9" s="71"/>
      <c r="C9" s="47" t="s">
        <v>0</v>
      </c>
      <c r="D9" s="49"/>
      <c r="E9" s="48"/>
      <c r="F9" s="46"/>
      <c r="G9" s="48"/>
      <c r="H9" s="56">
        <v>3000000</v>
      </c>
      <c r="I9" s="56">
        <v>3000000</v>
      </c>
      <c r="J9" s="50"/>
      <c r="K9" s="72"/>
      <c r="L9" s="72"/>
    </row>
    <row r="10" spans="1:12" s="1" customFormat="1" ht="11.25" customHeight="1">
      <c r="A10" s="74">
        <v>2</v>
      </c>
      <c r="B10" s="77" t="s">
        <v>19</v>
      </c>
      <c r="C10" s="46" t="s">
        <v>65</v>
      </c>
      <c r="D10" s="53" t="s">
        <v>67</v>
      </c>
      <c r="E10" s="54">
        <v>8710174.78</v>
      </c>
      <c r="F10" s="56">
        <v>1271910.4</v>
      </c>
      <c r="G10" s="48">
        <v>0</v>
      </c>
      <c r="H10" s="54">
        <f>E10+G10-F10</f>
        <v>7438264.379999999</v>
      </c>
      <c r="I10" s="55">
        <v>7376445.48</v>
      </c>
      <c r="J10" s="94">
        <v>0</v>
      </c>
      <c r="K10" s="57">
        <v>39598</v>
      </c>
      <c r="L10" s="57">
        <v>45169</v>
      </c>
    </row>
    <row r="11" spans="1:12" s="1" customFormat="1" ht="12" customHeight="1">
      <c r="A11" s="75"/>
      <c r="B11" s="78"/>
      <c r="C11" s="46" t="s">
        <v>64</v>
      </c>
      <c r="D11" s="53" t="s">
        <v>71</v>
      </c>
      <c r="E11" s="54">
        <v>4128804.56</v>
      </c>
      <c r="F11" s="56">
        <v>635200.68</v>
      </c>
      <c r="G11" s="48">
        <v>0</v>
      </c>
      <c r="H11" s="54">
        <f>E11+G11-F11</f>
        <v>3493603.88</v>
      </c>
      <c r="I11" s="55">
        <f>H11+J11</f>
        <v>3493603.88</v>
      </c>
      <c r="J11" s="94">
        <v>0</v>
      </c>
      <c r="K11" s="57">
        <v>41345</v>
      </c>
      <c r="L11" s="57">
        <v>45046</v>
      </c>
    </row>
    <row r="12" spans="1:12" s="1" customFormat="1" ht="12" customHeight="1">
      <c r="A12" s="76"/>
      <c r="B12" s="79"/>
      <c r="C12" s="46" t="s">
        <v>0</v>
      </c>
      <c r="D12" s="51"/>
      <c r="E12" s="54">
        <f>E10+E11</f>
        <v>12838979.34</v>
      </c>
      <c r="F12" s="54">
        <f>F10+F11</f>
        <v>1907111.08</v>
      </c>
      <c r="G12" s="55">
        <f>G10+G11</f>
        <v>0</v>
      </c>
      <c r="H12" s="54">
        <f>H10+H11</f>
        <v>10931868.259999998</v>
      </c>
      <c r="I12" s="55">
        <f>I10+I11</f>
        <v>10870049.36</v>
      </c>
      <c r="J12" s="95"/>
      <c r="K12" s="95"/>
      <c r="L12" s="95"/>
    </row>
    <row r="13" spans="1:12" s="1" customFormat="1" ht="13.5" customHeight="1">
      <c r="A13" s="67" t="s">
        <v>1</v>
      </c>
      <c r="B13" s="67"/>
      <c r="C13" s="67"/>
      <c r="D13" s="52"/>
      <c r="E13" s="54">
        <f>E12+E9</f>
        <v>12838979.34</v>
      </c>
      <c r="F13" s="54">
        <f>F12+F9</f>
        <v>1907111.08</v>
      </c>
      <c r="G13" s="56">
        <f>G12+G9</f>
        <v>0</v>
      </c>
      <c r="H13" s="54">
        <f>H12+H9</f>
        <v>13931868.259999998</v>
      </c>
      <c r="I13" s="55">
        <f>I9+I12</f>
        <v>13870049.36</v>
      </c>
      <c r="J13" s="95"/>
      <c r="K13" s="95"/>
      <c r="L13" s="95"/>
    </row>
    <row r="14" spans="1:12" ht="12.75">
      <c r="A14" s="70">
        <v>3</v>
      </c>
      <c r="B14" s="71" t="s">
        <v>20</v>
      </c>
      <c r="C14" s="46"/>
      <c r="D14" s="46"/>
      <c r="E14" s="48"/>
      <c r="F14" s="46"/>
      <c r="G14" s="48"/>
      <c r="H14" s="54"/>
      <c r="I14" s="48"/>
      <c r="J14" s="48"/>
      <c r="K14" s="48"/>
      <c r="L14" s="48"/>
    </row>
    <row r="15" spans="1:12" ht="12.75">
      <c r="A15" s="70"/>
      <c r="B15" s="71"/>
      <c r="C15" s="46"/>
      <c r="D15" s="46"/>
      <c r="E15" s="48"/>
      <c r="F15" s="46"/>
      <c r="G15" s="48"/>
      <c r="H15" s="54"/>
      <c r="I15" s="48"/>
      <c r="J15" s="48"/>
      <c r="K15" s="48"/>
      <c r="L15" s="48"/>
    </row>
    <row r="16" spans="1:12" ht="12.75">
      <c r="A16" s="70"/>
      <c r="B16" s="71"/>
      <c r="C16" s="46"/>
      <c r="D16" s="46"/>
      <c r="E16" s="48"/>
      <c r="F16" s="46"/>
      <c r="G16" s="48"/>
      <c r="H16" s="54"/>
      <c r="I16" s="48"/>
      <c r="J16" s="48"/>
      <c r="K16" s="48"/>
      <c r="L16" s="48"/>
    </row>
    <row r="17" spans="1:12" ht="12.75">
      <c r="A17" s="70"/>
      <c r="B17" s="71"/>
      <c r="C17" s="47" t="s">
        <v>0</v>
      </c>
      <c r="D17" s="51"/>
      <c r="E17" s="48"/>
      <c r="F17" s="46"/>
      <c r="G17" s="48"/>
      <c r="H17" s="54"/>
      <c r="I17" s="48"/>
      <c r="J17" s="50"/>
      <c r="K17" s="72"/>
      <c r="L17" s="72"/>
    </row>
    <row r="18" spans="1:12" ht="12.75">
      <c r="A18" s="70">
        <v>4</v>
      </c>
      <c r="B18" s="71" t="s">
        <v>21</v>
      </c>
      <c r="C18" s="46"/>
      <c r="D18" s="46"/>
      <c r="E18" s="48"/>
      <c r="F18" s="46"/>
      <c r="G18" s="48"/>
      <c r="H18" s="54"/>
      <c r="I18" s="48"/>
      <c r="J18" s="48"/>
      <c r="K18" s="48"/>
      <c r="L18" s="48"/>
    </row>
    <row r="19" spans="1:12" ht="12.75">
      <c r="A19" s="70"/>
      <c r="B19" s="71"/>
      <c r="C19" s="46"/>
      <c r="D19" s="46"/>
      <c r="E19" s="48"/>
      <c r="F19" s="46"/>
      <c r="G19" s="48"/>
      <c r="H19" s="54"/>
      <c r="I19" s="48"/>
      <c r="J19" s="48"/>
      <c r="K19" s="48"/>
      <c r="L19" s="48"/>
    </row>
    <row r="20" spans="1:12" ht="12.75">
      <c r="A20" s="70"/>
      <c r="B20" s="71"/>
      <c r="C20" s="46"/>
      <c r="D20" s="46"/>
      <c r="E20" s="48"/>
      <c r="F20" s="46"/>
      <c r="G20" s="48"/>
      <c r="H20" s="54"/>
      <c r="I20" s="48"/>
      <c r="J20" s="48"/>
      <c r="K20" s="48"/>
      <c r="L20" s="48"/>
    </row>
    <row r="21" spans="1:12" ht="12.75">
      <c r="A21" s="70"/>
      <c r="B21" s="71"/>
      <c r="C21" s="47" t="s">
        <v>0</v>
      </c>
      <c r="D21" s="51"/>
      <c r="E21" s="48"/>
      <c r="F21" s="46"/>
      <c r="G21" s="48"/>
      <c r="H21" s="54"/>
      <c r="I21" s="48"/>
      <c r="J21" s="72"/>
      <c r="K21" s="72"/>
      <c r="L21" s="72"/>
    </row>
    <row r="22" spans="1:12" ht="12.75">
      <c r="A22" s="67" t="s">
        <v>12</v>
      </c>
      <c r="B22" s="67"/>
      <c r="C22" s="67"/>
      <c r="D22" s="52"/>
      <c r="E22" s="48"/>
      <c r="F22" s="46"/>
      <c r="G22" s="48"/>
      <c r="H22" s="54"/>
      <c r="I22" s="48"/>
      <c r="J22" s="73"/>
      <c r="K22" s="73"/>
      <c r="L22" s="73"/>
    </row>
    <row r="23" spans="1:12" ht="12.75">
      <c r="A23" s="67" t="s">
        <v>13</v>
      </c>
      <c r="B23" s="67"/>
      <c r="C23" s="67"/>
      <c r="D23" s="52"/>
      <c r="E23" s="54">
        <f>E13+E22</f>
        <v>12838979.34</v>
      </c>
      <c r="F23" s="58">
        <f>F13+F22</f>
        <v>1907111.08</v>
      </c>
      <c r="G23" s="55">
        <f>G13+G22</f>
        <v>0</v>
      </c>
      <c r="H23" s="54">
        <f>H13+H22</f>
        <v>13931868.259999998</v>
      </c>
      <c r="I23" s="55">
        <f>I13+I22</f>
        <v>13870049.36</v>
      </c>
      <c r="J23" s="68"/>
      <c r="K23" s="68"/>
      <c r="L23" s="68"/>
    </row>
  </sheetData>
  <sheetProtection/>
  <mergeCells count="17">
    <mergeCell ref="A7:A9"/>
    <mergeCell ref="B7:B9"/>
    <mergeCell ref="K9:L9"/>
    <mergeCell ref="J12:L13"/>
    <mergeCell ref="A13:C13"/>
    <mergeCell ref="A10:A12"/>
    <mergeCell ref="B10:B12"/>
    <mergeCell ref="A23:C23"/>
    <mergeCell ref="J23:L23"/>
    <mergeCell ref="G3:H3"/>
    <mergeCell ref="A14:A17"/>
    <mergeCell ref="B14:B17"/>
    <mergeCell ref="K17:L17"/>
    <mergeCell ref="A18:A21"/>
    <mergeCell ref="B18:B21"/>
    <mergeCell ref="J21:L22"/>
    <mergeCell ref="A22:C22"/>
  </mergeCells>
  <printOptions/>
  <pageMargins left="1.2598425196850394" right="1.2598425196850394" top="0.984251968503937" bottom="0.984251968503937" header="0.2362204724409449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8515625" style="0" customWidth="1"/>
    <col min="2" max="2" width="23.28125" style="0" customWidth="1"/>
    <col min="3" max="3" width="25.00390625" style="0" customWidth="1"/>
    <col min="4" max="4" width="22.57421875" style="0" customWidth="1"/>
    <col min="5" max="5" width="22.7109375" style="0" customWidth="1"/>
    <col min="6" max="6" width="23.140625" style="0" customWidth="1"/>
  </cols>
  <sheetData>
    <row r="2" spans="1:6" ht="15">
      <c r="A2" s="39" t="s">
        <v>2</v>
      </c>
      <c r="B2" s="4"/>
      <c r="C2" s="4"/>
      <c r="D2" s="4"/>
      <c r="E2" s="4"/>
      <c r="F2" s="4"/>
    </row>
    <row r="3" spans="1:8" ht="12.75">
      <c r="A3" s="9"/>
      <c r="B3" s="9"/>
      <c r="C3" s="9"/>
      <c r="D3" s="37">
        <v>12405095116</v>
      </c>
      <c r="E3" s="37">
        <v>30777</v>
      </c>
      <c r="F3" s="11" t="s">
        <v>8</v>
      </c>
      <c r="G3" s="10"/>
      <c r="H3" s="4"/>
    </row>
    <row r="4" spans="1:8" ht="12.75">
      <c r="A4" s="30" t="s">
        <v>54</v>
      </c>
      <c r="B4" s="30"/>
      <c r="C4" s="30"/>
      <c r="D4" s="9" t="s">
        <v>9</v>
      </c>
      <c r="E4" s="38" t="s">
        <v>10</v>
      </c>
      <c r="F4" s="9" t="s">
        <v>11</v>
      </c>
      <c r="G4" s="4"/>
      <c r="H4" s="4"/>
    </row>
    <row r="5" spans="1:8" ht="12.75">
      <c r="A5" s="30"/>
      <c r="B5" s="30"/>
      <c r="C5" s="30"/>
      <c r="D5" s="9"/>
      <c r="E5" s="38"/>
      <c r="F5" s="9"/>
      <c r="G5" s="4"/>
      <c r="H5" s="4"/>
    </row>
    <row r="6" spans="1:6" ht="12.75">
      <c r="A6" s="4"/>
      <c r="B6" s="4"/>
      <c r="C6" s="4"/>
      <c r="D6" s="4"/>
      <c r="E6" s="4"/>
      <c r="F6" s="4"/>
    </row>
    <row r="7" spans="1:6" ht="45">
      <c r="A7" s="31" t="s">
        <v>3</v>
      </c>
      <c r="B7" s="32" t="s">
        <v>23</v>
      </c>
      <c r="C7" s="32" t="s">
        <v>5</v>
      </c>
      <c r="D7" s="32" t="s">
        <v>22</v>
      </c>
      <c r="E7" s="32" t="s">
        <v>68</v>
      </c>
      <c r="F7" s="32" t="s">
        <v>75</v>
      </c>
    </row>
    <row r="8" spans="1:6" ht="15">
      <c r="A8" s="31" t="s">
        <v>36</v>
      </c>
      <c r="B8" s="32" t="s">
        <v>37</v>
      </c>
      <c r="C8" s="32">
        <v>3</v>
      </c>
      <c r="D8" s="32" t="s">
        <v>38</v>
      </c>
      <c r="E8" s="32" t="s">
        <v>39</v>
      </c>
      <c r="F8" s="32" t="s">
        <v>40</v>
      </c>
    </row>
    <row r="9" spans="1:6" ht="12.75">
      <c r="A9" s="62">
        <v>1</v>
      </c>
      <c r="B9" s="80" t="s">
        <v>24</v>
      </c>
      <c r="C9" s="33"/>
      <c r="D9" s="33"/>
      <c r="E9" s="2"/>
      <c r="F9" s="3"/>
    </row>
    <row r="10" spans="1:6" ht="12.75">
      <c r="A10" s="62"/>
      <c r="B10" s="80"/>
      <c r="C10" s="33"/>
      <c r="D10" s="33"/>
      <c r="E10" s="2"/>
      <c r="F10" s="3"/>
    </row>
    <row r="11" spans="1:6" ht="12.75">
      <c r="A11" s="62"/>
      <c r="B11" s="80"/>
      <c r="C11" s="33"/>
      <c r="D11" s="33"/>
      <c r="E11" s="2"/>
      <c r="F11" s="3"/>
    </row>
    <row r="12" spans="1:6" ht="15">
      <c r="A12" s="62"/>
      <c r="B12" s="80"/>
      <c r="C12" s="34"/>
      <c r="D12" s="35" t="s">
        <v>0</v>
      </c>
      <c r="E12" s="15"/>
      <c r="F12" s="15"/>
    </row>
    <row r="13" spans="1:6" ht="12.75">
      <c r="A13" s="62">
        <v>2</v>
      </c>
      <c r="B13" s="80" t="s">
        <v>25</v>
      </c>
      <c r="C13" s="33"/>
      <c r="D13" s="33"/>
      <c r="E13" s="2"/>
      <c r="F13" s="3"/>
    </row>
    <row r="14" spans="1:6" ht="12.75">
      <c r="A14" s="62"/>
      <c r="B14" s="80"/>
      <c r="C14" s="33"/>
      <c r="D14" s="33"/>
      <c r="E14" s="2"/>
      <c r="F14" s="3"/>
    </row>
    <row r="15" spans="1:6" ht="12.75">
      <c r="A15" s="62"/>
      <c r="B15" s="80"/>
      <c r="C15" s="33"/>
      <c r="D15" s="33"/>
      <c r="E15" s="2"/>
      <c r="F15" s="3"/>
    </row>
    <row r="16" spans="1:6" ht="15">
      <c r="A16" s="62"/>
      <c r="B16" s="80"/>
      <c r="C16" s="34"/>
      <c r="D16" s="35" t="s">
        <v>0</v>
      </c>
      <c r="E16" s="7"/>
      <c r="F16" s="7"/>
    </row>
    <row r="17" spans="1:6" ht="15">
      <c r="A17" s="81" t="s">
        <v>1</v>
      </c>
      <c r="B17" s="81"/>
      <c r="C17" s="81"/>
      <c r="D17" s="36"/>
      <c r="E17" s="8"/>
      <c r="F17" s="8"/>
    </row>
    <row r="18" spans="1:6" ht="12.75">
      <c r="A18" s="18"/>
      <c r="B18" s="19"/>
      <c r="C18" s="16"/>
      <c r="D18" s="16"/>
      <c r="E18" s="16"/>
      <c r="F18" s="17"/>
    </row>
    <row r="19" spans="1:6" ht="12.75">
      <c r="A19" s="16"/>
      <c r="B19" s="16"/>
      <c r="C19" s="16"/>
      <c r="D19" s="16"/>
      <c r="E19" s="16"/>
      <c r="F19" s="17"/>
    </row>
    <row r="22" spans="3:6" ht="12.75">
      <c r="C22" s="26" t="s">
        <v>44</v>
      </c>
      <c r="D22" s="90" t="s">
        <v>73</v>
      </c>
      <c r="F22" s="26" t="s">
        <v>49</v>
      </c>
    </row>
    <row r="23" ht="12.75" customHeight="1">
      <c r="F23" s="28" t="s">
        <v>51</v>
      </c>
    </row>
    <row r="24" spans="3:4" ht="12.75" customHeight="1">
      <c r="C24" s="26" t="s">
        <v>45</v>
      </c>
      <c r="D24" s="27" t="s">
        <v>46</v>
      </c>
    </row>
    <row r="26" spans="3:6" ht="12.75">
      <c r="C26" s="26" t="s">
        <v>47</v>
      </c>
      <c r="D26" s="27" t="s">
        <v>48</v>
      </c>
      <c r="F26" s="29"/>
    </row>
    <row r="28" spans="3:6" ht="12.75">
      <c r="C28" s="26" t="s">
        <v>49</v>
      </c>
      <c r="D28" s="27" t="s">
        <v>50</v>
      </c>
      <c r="F28" s="28" t="s">
        <v>52</v>
      </c>
    </row>
    <row r="29" ht="12.75" customHeight="1"/>
  </sheetData>
  <sheetProtection/>
  <mergeCells count="5">
    <mergeCell ref="A9:A12"/>
    <mergeCell ref="B9:B12"/>
    <mergeCell ref="A13:A16"/>
    <mergeCell ref="B13:B16"/>
    <mergeCell ref="A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.7109375" style="0" customWidth="1"/>
    <col min="2" max="2" width="19.421875" style="0" customWidth="1"/>
    <col min="4" max="4" width="22.421875" style="0" customWidth="1"/>
    <col min="5" max="5" width="17.57421875" style="0" customWidth="1"/>
    <col min="6" max="6" width="14.57421875" style="0" customWidth="1"/>
    <col min="7" max="7" width="18.28125" style="0" customWidth="1"/>
    <col min="8" max="8" width="16.140625" style="0" customWidth="1"/>
  </cols>
  <sheetData>
    <row r="2" spans="1:4" ht="12.75">
      <c r="A2" s="30" t="s">
        <v>53</v>
      </c>
      <c r="B2" s="4"/>
      <c r="C2" s="4"/>
      <c r="D2" s="16"/>
    </row>
    <row r="5" spans="1:8" ht="12.75">
      <c r="A5" s="9"/>
      <c r="B5" s="4"/>
      <c r="C5" s="4"/>
      <c r="D5" s="16"/>
      <c r="E5" s="16"/>
      <c r="F5" s="17"/>
      <c r="G5" s="16"/>
      <c r="H5" s="17"/>
    </row>
    <row r="6" spans="1:8" ht="26.25">
      <c r="A6" s="24" t="s">
        <v>3</v>
      </c>
      <c r="B6" s="25" t="s">
        <v>27</v>
      </c>
      <c r="C6" s="84" t="s">
        <v>22</v>
      </c>
      <c r="D6" s="85"/>
      <c r="E6" s="25" t="s">
        <v>68</v>
      </c>
      <c r="F6" s="25" t="s">
        <v>34</v>
      </c>
      <c r="G6" s="25" t="s">
        <v>35</v>
      </c>
      <c r="H6" s="25" t="s">
        <v>74</v>
      </c>
    </row>
    <row r="7" spans="1:8" ht="12.75">
      <c r="A7" s="22" t="s">
        <v>36</v>
      </c>
      <c r="B7" s="23" t="s">
        <v>37</v>
      </c>
      <c r="C7" s="88" t="s">
        <v>41</v>
      </c>
      <c r="D7" s="89"/>
      <c r="E7" s="23" t="s">
        <v>38</v>
      </c>
      <c r="F7" s="23" t="s">
        <v>39</v>
      </c>
      <c r="G7" s="23" t="s">
        <v>40</v>
      </c>
      <c r="H7" s="23" t="s">
        <v>42</v>
      </c>
    </row>
    <row r="8" spans="1:8" ht="12.75">
      <c r="A8" s="82">
        <v>1</v>
      </c>
      <c r="B8" s="83" t="s">
        <v>26</v>
      </c>
      <c r="C8" s="20" t="s">
        <v>28</v>
      </c>
      <c r="D8" s="2" t="s">
        <v>30</v>
      </c>
      <c r="E8" s="2"/>
      <c r="F8" s="91">
        <v>466750.79</v>
      </c>
      <c r="G8" s="91">
        <v>466750.79</v>
      </c>
      <c r="H8" s="3"/>
    </row>
    <row r="9" spans="1:8" ht="12.75">
      <c r="A9" s="82"/>
      <c r="B9" s="83"/>
      <c r="C9" s="20" t="s">
        <v>29</v>
      </c>
      <c r="D9" s="2" t="s">
        <v>31</v>
      </c>
      <c r="E9" s="2"/>
      <c r="F9" s="92"/>
      <c r="G9" s="93"/>
      <c r="H9" s="3"/>
    </row>
    <row r="10" spans="1:8" ht="12.75">
      <c r="A10" s="82"/>
      <c r="B10" s="83"/>
      <c r="C10" s="86" t="s">
        <v>0</v>
      </c>
      <c r="D10" s="87"/>
      <c r="E10" s="7"/>
      <c r="F10" s="91">
        <f>SUM(F8:F9)</f>
        <v>466750.79</v>
      </c>
      <c r="G10" s="91">
        <f>SUM(G8:G9)</f>
        <v>466750.79</v>
      </c>
      <c r="H10" s="13"/>
    </row>
    <row r="11" spans="1:8" ht="12.75">
      <c r="A11" s="82">
        <v>2</v>
      </c>
      <c r="B11" s="83" t="s">
        <v>43</v>
      </c>
      <c r="C11" s="2" t="s">
        <v>32</v>
      </c>
      <c r="D11" s="2" t="s">
        <v>30</v>
      </c>
      <c r="E11" s="2"/>
      <c r="F11" s="3"/>
      <c r="G11" s="2"/>
      <c r="H11" s="3"/>
    </row>
    <row r="12" spans="1:8" ht="12.75">
      <c r="A12" s="82"/>
      <c r="B12" s="83"/>
      <c r="C12" s="2" t="s">
        <v>33</v>
      </c>
      <c r="D12" s="2" t="s">
        <v>31</v>
      </c>
      <c r="E12" s="2"/>
      <c r="F12" s="3"/>
      <c r="G12" s="2"/>
      <c r="H12" s="3"/>
    </row>
    <row r="13" spans="1:8" ht="12.75">
      <c r="A13" s="82"/>
      <c r="B13" s="83"/>
      <c r="C13" s="86" t="s">
        <v>0</v>
      </c>
      <c r="D13" s="87"/>
      <c r="E13" s="7"/>
      <c r="F13" s="13"/>
      <c r="G13" s="21"/>
      <c r="H13" s="13"/>
    </row>
    <row r="19" spans="4:7" ht="12.75">
      <c r="D19" s="26" t="s">
        <v>44</v>
      </c>
      <c r="E19" s="90" t="s">
        <v>73</v>
      </c>
      <c r="G19" s="26" t="s">
        <v>49</v>
      </c>
    </row>
    <row r="20" ht="12.75">
      <c r="G20" s="28" t="s">
        <v>51</v>
      </c>
    </row>
    <row r="21" spans="4:5" ht="12.75">
      <c r="D21" s="26" t="s">
        <v>45</v>
      </c>
      <c r="E21" s="27" t="s">
        <v>46</v>
      </c>
    </row>
    <row r="23" spans="4:7" ht="12.75">
      <c r="D23" s="26" t="s">
        <v>47</v>
      </c>
      <c r="E23" s="27" t="s">
        <v>48</v>
      </c>
      <c r="G23" s="29"/>
    </row>
    <row r="25" spans="4:7" ht="12.75">
      <c r="D25" s="26" t="s">
        <v>49</v>
      </c>
      <c r="E25" s="27" t="s">
        <v>50</v>
      </c>
      <c r="G25" s="28" t="s">
        <v>52</v>
      </c>
    </row>
  </sheetData>
  <sheetProtection/>
  <mergeCells count="8">
    <mergeCell ref="A8:A10"/>
    <mergeCell ref="B8:B10"/>
    <mergeCell ref="A11:A13"/>
    <mergeCell ref="B11:B13"/>
    <mergeCell ref="C6:D6"/>
    <mergeCell ref="C10:D10"/>
    <mergeCell ref="C13:D13"/>
    <mergeCell ref="C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Dinka Pejnović</dc:creator>
  <cp:keywords/>
  <dc:description/>
  <cp:lastModifiedBy>Mladen Pavačić</cp:lastModifiedBy>
  <cp:lastPrinted>2018-02-14T10:33:33Z</cp:lastPrinted>
  <dcterms:created xsi:type="dcterms:W3CDTF">2012-03-01T09:02:17Z</dcterms:created>
  <dcterms:modified xsi:type="dcterms:W3CDTF">2018-02-14T11:15:06Z</dcterms:modified>
  <cp:category/>
  <cp:version/>
  <cp:contentType/>
  <cp:contentStatus/>
</cp:coreProperties>
</file>